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8195" windowHeight="7110"/>
  </bookViews>
  <sheets>
    <sheet name="formula-datetime" sheetId="7" r:id="rId1"/>
  </sheets>
  <definedNames>
    <definedName name="_xlnm._FilterDatabase" localSheetId="0" hidden="1">'formula-datetime'!$A$10:$C$35</definedName>
  </definedNames>
  <calcPr calcId="125725"/>
</workbook>
</file>

<file path=xl/calcChain.xml><?xml version="1.0" encoding="utf-8"?>
<calcChain xmlns="http://schemas.openxmlformats.org/spreadsheetml/2006/main">
  <c r="D37" i="7"/>
  <c r="D35"/>
  <c r="D33"/>
  <c r="D31"/>
  <c r="D27"/>
  <c r="D25"/>
  <c r="D23"/>
  <c r="D19"/>
  <c r="D17"/>
  <c r="D15"/>
  <c r="D13"/>
  <c r="D10"/>
  <c r="D8"/>
  <c r="D6"/>
  <c r="D3"/>
  <c r="B37" l="1"/>
  <c r="B19"/>
  <c r="B33"/>
  <c r="B23"/>
  <c r="B35"/>
  <c r="B31"/>
  <c r="B29"/>
  <c r="B27"/>
  <c r="B25"/>
  <c r="B21"/>
  <c r="B17"/>
  <c r="B15"/>
  <c r="B13"/>
  <c r="B10"/>
  <c r="B8"/>
  <c r="B6"/>
  <c r="B3"/>
</calcChain>
</file>

<file path=xl/comments1.xml><?xml version="1.0" encoding="utf-8"?>
<comments xmlns="http://schemas.openxmlformats.org/spreadsheetml/2006/main">
  <authors>
    <author>Hawk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Hawk:</t>
        </r>
        <r>
          <rPr>
            <sz val="9"/>
            <color indexed="81"/>
            <rFont val="Tahoma"/>
            <family val="2"/>
          </rPr>
          <t xml:space="preserve">
not in document</t>
        </r>
      </text>
    </comment>
    <comment ref="A33" authorId="0">
      <text>
        <r>
          <rPr>
            <b/>
            <sz val="9"/>
            <color indexed="81"/>
            <rFont val="Tahoma"/>
            <family val="2"/>
          </rPr>
          <t>Hawk:</t>
        </r>
        <r>
          <rPr>
            <sz val="9"/>
            <color indexed="81"/>
            <rFont val="Tahoma"/>
            <family val="2"/>
          </rPr>
          <t xml:space="preserve">
not in document</t>
        </r>
      </text>
    </comment>
    <comment ref="A37" authorId="0">
      <text>
        <r>
          <rPr>
            <b/>
            <sz val="9"/>
            <color indexed="81"/>
            <rFont val="Tahoma"/>
            <family val="2"/>
          </rPr>
          <t>Hawk:</t>
        </r>
        <r>
          <rPr>
            <sz val="9"/>
            <color indexed="81"/>
            <rFont val="Tahoma"/>
            <family val="2"/>
          </rPr>
          <t xml:space="preserve">
not in document</t>
        </r>
      </text>
    </comment>
  </commentList>
</comments>
</file>

<file path=xl/sharedStrings.xml><?xml version="1.0" encoding="utf-8"?>
<sst xmlns="http://schemas.openxmlformats.org/spreadsheetml/2006/main" count="21" uniqueCount="21">
  <si>
    <t>name-range formula</t>
  </si>
  <si>
    <t>formula result</t>
  </si>
  <si>
    <t>formula and parameters</t>
  </si>
  <si>
    <t>Date &amp; Time</t>
  </si>
  <si>
    <t>DATE</t>
  </si>
  <si>
    <t>DATEVALUE</t>
  </si>
  <si>
    <t>DAY</t>
  </si>
  <si>
    <t>DAYS360</t>
  </si>
  <si>
    <t>HOUR</t>
  </si>
  <si>
    <t>MINUTE</t>
  </si>
  <si>
    <t>MONTH</t>
  </si>
  <si>
    <t>NOW</t>
  </si>
  <si>
    <t>SECOND</t>
  </si>
  <si>
    <t>TIME</t>
  </si>
  <si>
    <t>TIMEVALUE</t>
  </si>
  <si>
    <t>TODAY</t>
  </si>
  <si>
    <t>WEEKDAY</t>
  </si>
  <si>
    <t>YEAR</t>
  </si>
  <si>
    <t>NETWORKDAYS</t>
  </si>
  <si>
    <t>WORKDAY</t>
  </si>
  <si>
    <t>YEARFRAC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</si>
</sst>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7">
    <font>
      <sz val="11"/>
      <color theme="1"/>
      <name val="Calibri"/>
      <family val="2"/>
      <charset val="136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44444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1" fontId="4" fillId="0" borderId="0" xfId="0" applyNumberFormat="1" applyFon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14" fontId="0" fillId="0" borderId="0" xfId="0" applyNumberFormat="1"/>
    <xf numFmtId="14" fontId="4" fillId="0" borderId="0" xfId="0" applyNumberFormat="1" applyFont="1"/>
    <xf numFmtId="22" fontId="0" fillId="0" borderId="0" xfId="0" applyNumberFormat="1"/>
    <xf numFmtId="0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4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0000FF"/>
      <color rgb="FF3333FF"/>
      <color rgb="FF00FF00"/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58"/>
  <sheetViews>
    <sheetView tabSelected="1" topLeftCell="A20" workbookViewId="0">
      <selection activeCell="A35" sqref="A35"/>
    </sheetView>
  </sheetViews>
  <sheetFormatPr defaultRowHeight="15"/>
  <cols>
    <col min="1" max="1" width="34.7109375" customWidth="1"/>
    <col min="2" max="2" width="26.140625" customWidth="1"/>
    <col min="3" max="3" width="23.7109375" customWidth="1"/>
    <col min="4" max="4" width="16.28515625" customWidth="1"/>
    <col min="5" max="5" width="17.140625" customWidth="1"/>
    <col min="7" max="7" width="13.85546875" customWidth="1"/>
    <col min="8" max="8" width="15.140625" customWidth="1"/>
    <col min="9" max="9" width="23.5703125" customWidth="1"/>
  </cols>
  <sheetData>
    <row r="1" spans="1:4" ht="18.75">
      <c r="A1" s="3" t="s">
        <v>3</v>
      </c>
      <c r="B1" s="1" t="s">
        <v>2</v>
      </c>
      <c r="C1" s="1" t="s">
        <v>1</v>
      </c>
    </row>
    <row r="2" spans="1:4" ht="25.5" customHeight="1"/>
    <row r="3" spans="1:4" ht="15.75">
      <c r="A3" s="1" t="s">
        <v>4</v>
      </c>
      <c r="B3" s="10">
        <f>DATE(B4,C4,D4)</f>
        <v>39448</v>
      </c>
      <c r="C3" s="10">
        <v>39448</v>
      </c>
      <c r="D3" t="str">
        <f>IF(B3=C3,"T","WARN")</f>
        <v>T</v>
      </c>
    </row>
    <row r="4" spans="1:4" ht="15.75">
      <c r="A4" s="1"/>
      <c r="B4">
        <v>2008</v>
      </c>
      <c r="C4">
        <v>1</v>
      </c>
      <c r="D4">
        <v>1</v>
      </c>
    </row>
    <row r="5" spans="1:4" ht="15.75">
      <c r="A5" s="1"/>
    </row>
    <row r="6" spans="1:4" ht="15.75">
      <c r="A6" s="1" t="s">
        <v>5</v>
      </c>
      <c r="B6">
        <f>DATEVALUE("2008/1/1")</f>
        <v>39448</v>
      </c>
      <c r="C6">
        <v>39448</v>
      </c>
      <c r="D6" t="str">
        <f>IF(B6=C6,"T","WARN")</f>
        <v>T</v>
      </c>
    </row>
    <row r="7" spans="1:4" ht="15.75">
      <c r="A7" s="1"/>
    </row>
    <row r="8" spans="1:4" ht="15.75">
      <c r="A8" s="1" t="s">
        <v>6</v>
      </c>
      <c r="B8">
        <f>DAY(B9)</f>
        <v>15</v>
      </c>
      <c r="C8">
        <v>15</v>
      </c>
      <c r="D8" t="str">
        <f>IF(B8=C8,"T","WARN")</f>
        <v>T</v>
      </c>
    </row>
    <row r="9" spans="1:4" ht="15.75">
      <c r="A9" s="1"/>
      <c r="B9" s="10">
        <v>39553</v>
      </c>
    </row>
    <row r="10" spans="1:4" ht="15.75">
      <c r="A10" s="1" t="s">
        <v>7</v>
      </c>
      <c r="B10">
        <f>DAYS360(B11,C11)</f>
        <v>1</v>
      </c>
      <c r="C10">
        <v>1</v>
      </c>
      <c r="D10" t="str">
        <f>IF(B10=C10,"T","WARN")</f>
        <v>T</v>
      </c>
    </row>
    <row r="11" spans="1:4" ht="15.75">
      <c r="A11" s="1"/>
      <c r="B11" s="11">
        <v>39477</v>
      </c>
      <c r="C11" s="11">
        <v>39479</v>
      </c>
    </row>
    <row r="12" spans="1:4" ht="15.75">
      <c r="A12" s="1"/>
    </row>
    <row r="13" spans="1:4" ht="15.75">
      <c r="A13" s="1" t="s">
        <v>8</v>
      </c>
      <c r="B13">
        <f>HOUR("15:30")</f>
        <v>15</v>
      </c>
      <c r="C13">
        <v>15</v>
      </c>
      <c r="D13" t="str">
        <f>IF(B13=C13,"T","WARN")</f>
        <v>T</v>
      </c>
    </row>
    <row r="14" spans="1:4" ht="15.75">
      <c r="A14" s="1"/>
    </row>
    <row r="15" spans="1:4" ht="15.75">
      <c r="A15" s="1" t="s">
        <v>9</v>
      </c>
      <c r="B15">
        <f>MINUTE("4:48:00 PM")</f>
        <v>48</v>
      </c>
      <c r="C15">
        <v>48</v>
      </c>
      <c r="D15" t="str">
        <f>IF(B15=C15,"T","WARN")</f>
        <v>T</v>
      </c>
    </row>
    <row r="16" spans="1:4" ht="15.75">
      <c r="A16" s="1"/>
    </row>
    <row r="17" spans="1:4" ht="15.75">
      <c r="A17" s="1" t="s">
        <v>10</v>
      </c>
      <c r="B17">
        <f>MONTH(DATE(2008,4,15))</f>
        <v>4</v>
      </c>
      <c r="C17">
        <v>4</v>
      </c>
      <c r="D17" t="str">
        <f>IF(B17=C17,"T","WARN")</f>
        <v>T</v>
      </c>
    </row>
    <row r="18" spans="1:4" ht="15.75">
      <c r="A18" s="1"/>
    </row>
    <row r="19" spans="1:4" ht="15.75">
      <c r="A19" s="1" t="s">
        <v>18</v>
      </c>
      <c r="B19">
        <f>NETWORKDAYS(DATE(2013,4,1),DATE(2013,4,30))</f>
        <v>22</v>
      </c>
      <c r="C19">
        <v>22</v>
      </c>
      <c r="D19" t="str">
        <f>IF(B19=C19,"T","WARN")</f>
        <v>T</v>
      </c>
    </row>
    <row r="20" spans="1:4" ht="15.75">
      <c r="A20" s="1"/>
    </row>
    <row r="21" spans="1:4" ht="15.75">
      <c r="A21" s="1" t="s">
        <v>11</v>
      </c>
      <c r="B21" s="12">
        <f ca="1">NOW()</f>
        <v>41410.397760995373</v>
      </c>
    </row>
    <row r="22" spans="1:4" ht="15.75">
      <c r="A22" s="1"/>
    </row>
    <row r="23" spans="1:4" ht="15.75">
      <c r="A23" s="1" t="s">
        <v>12</v>
      </c>
      <c r="B23">
        <f>SECOND("4:48 PM")</f>
        <v>0</v>
      </c>
      <c r="C23">
        <v>0</v>
      </c>
      <c r="D23" t="str">
        <f>IF(B23=C23,"T","WARN")</f>
        <v>T</v>
      </c>
    </row>
    <row r="24" spans="1:4" ht="15.75">
      <c r="A24" s="1"/>
    </row>
    <row r="25" spans="1:4" ht="15.75">
      <c r="A25" s="1" t="s">
        <v>13</v>
      </c>
      <c r="B25" s="9">
        <f>TIME(12,0,0)</f>
        <v>0.5</v>
      </c>
      <c r="C25">
        <v>0.5</v>
      </c>
      <c r="D25" t="str">
        <f>IF(B25=C25,"T","WARN")</f>
        <v>T</v>
      </c>
    </row>
    <row r="26" spans="1:4" ht="15.75">
      <c r="A26" s="1"/>
    </row>
    <row r="27" spans="1:4" ht="15.75">
      <c r="A27" s="1" t="s">
        <v>14</v>
      </c>
      <c r="B27" s="4">
        <f>TIMEVALUE("2:24 AM")</f>
        <v>9.9999999999999992E-2</v>
      </c>
      <c r="C27">
        <v>0.1</v>
      </c>
      <c r="D27" t="str">
        <f>IF(B27=C27,"T","WARN")</f>
        <v>T</v>
      </c>
    </row>
    <row r="28" spans="1:4" ht="15.75">
      <c r="A28" s="1"/>
    </row>
    <row r="29" spans="1:4" ht="15.75">
      <c r="A29" s="1" t="s">
        <v>15</v>
      </c>
      <c r="B29" s="11">
        <f ca="1">TODAY()</f>
        <v>41410</v>
      </c>
    </row>
    <row r="30" spans="1:4" ht="15.75">
      <c r="A30" s="1"/>
    </row>
    <row r="31" spans="1:4" ht="15.75">
      <c r="A31" s="1" t="s">
        <v>16</v>
      </c>
      <c r="B31">
        <f>WEEKDAY(DATE(2008,2,14))</f>
        <v>5</v>
      </c>
      <c r="C31">
        <v>5</v>
      </c>
      <c r="D31" t="str">
        <f>IF(B31=C31,"T","WARN")</f>
        <v>T</v>
      </c>
    </row>
    <row r="32" spans="1:4" ht="15.75">
      <c r="A32" s="1"/>
    </row>
    <row r="33" spans="1:4" ht="15.75">
      <c r="A33" s="1" t="s">
        <v>19</v>
      </c>
      <c r="B33" s="13">
        <f>WORKDAY(DATE(2013,4,1),5)</f>
        <v>41372</v>
      </c>
      <c r="C33">
        <v>41372</v>
      </c>
      <c r="D33" t="str">
        <f>IF(B33=C33,"T","WARN")</f>
        <v>T</v>
      </c>
    </row>
    <row r="34" spans="1:4" ht="15.75">
      <c r="A34" s="1"/>
    </row>
    <row r="35" spans="1:4" ht="15.75">
      <c r="A35" s="1" t="s">
        <v>17</v>
      </c>
      <c r="B35">
        <f>YEAR(DATE(2008,1,1))</f>
        <v>2008</v>
      </c>
      <c r="C35">
        <v>2008</v>
      </c>
      <c r="D35" t="str">
        <f>IF(B35=C35,"T","WARN")</f>
        <v>T</v>
      </c>
    </row>
    <row r="36" spans="1:4" ht="15.75">
      <c r="A36" s="1"/>
    </row>
    <row r="37" spans="1:4" ht="15.75">
      <c r="A37" s="1" t="s">
        <v>20</v>
      </c>
      <c r="B37" s="14">
        <f>YEARFRAC(DATE(2012,1,1),DATE(2012,7,30))</f>
        <v>0.5805555555555556</v>
      </c>
      <c r="C37" s="14">
        <v>0.5805555555555556</v>
      </c>
      <c r="D37" t="str">
        <f>IF(B37=C37,"T","WARN")</f>
        <v>T</v>
      </c>
    </row>
    <row r="38" spans="1:4" ht="15.75">
      <c r="A38" s="1"/>
    </row>
    <row r="39" spans="1:4">
      <c r="C39" s="10"/>
    </row>
    <row r="40" spans="1:4" ht="15.75">
      <c r="A40" s="1"/>
    </row>
    <row r="41" spans="1:4" ht="15.75">
      <c r="A41" s="1"/>
    </row>
    <row r="42" spans="1:4">
      <c r="D42" s="10"/>
    </row>
    <row r="43" spans="1:4" ht="15.75">
      <c r="A43" s="1"/>
    </row>
    <row r="44" spans="1:4" ht="15.75">
      <c r="A44" s="1"/>
    </row>
    <row r="45" spans="1:4" ht="15.75">
      <c r="A45" s="1"/>
    </row>
    <row r="46" spans="1:4" ht="15.75">
      <c r="A46" s="1"/>
    </row>
    <row r="47" spans="1:4" ht="15.75">
      <c r="A47" s="1"/>
    </row>
    <row r="48" spans="1:4" ht="15.75">
      <c r="A48" s="1"/>
    </row>
    <row r="52" spans="1:2" ht="15.75">
      <c r="A52" s="1"/>
    </row>
    <row r="53" spans="1:2" ht="15.75">
      <c r="A53" s="1"/>
    </row>
    <row r="54" spans="1:2" ht="15.75">
      <c r="A54" s="1"/>
    </row>
    <row r="55" spans="1:2" ht="15.75">
      <c r="A55" s="1"/>
    </row>
    <row r="56" spans="1:2" ht="15.75">
      <c r="A56" s="1"/>
    </row>
    <row r="57" spans="1:2" ht="15.75">
      <c r="A57" s="1"/>
    </row>
    <row r="58" spans="1:2" ht="15.75">
      <c r="A58" s="1"/>
    </row>
    <row r="59" spans="1:2" ht="15.75">
      <c r="A59" s="1"/>
      <c r="B59" s="4"/>
    </row>
    <row r="60" spans="1:2" ht="15.75">
      <c r="A60" s="1"/>
    </row>
    <row r="61" spans="1:2" ht="15.75">
      <c r="A61" s="1"/>
      <c r="B61" s="4"/>
    </row>
    <row r="62" spans="1:2" ht="15.75">
      <c r="A62" s="1"/>
    </row>
    <row r="63" spans="1:2" ht="15.75">
      <c r="A63" s="1"/>
      <c r="B63" s="4"/>
    </row>
    <row r="64" spans="1:2" ht="15.75">
      <c r="A64" s="1"/>
    </row>
    <row r="65" spans="1:2" ht="15.75">
      <c r="A65" s="1"/>
      <c r="B65" s="4"/>
    </row>
    <row r="66" spans="1:2" ht="15.75">
      <c r="A66" s="1"/>
    </row>
    <row r="67" spans="1:2" ht="15.75">
      <c r="A67" s="1"/>
      <c r="B67" s="4"/>
    </row>
    <row r="68" spans="1:2" ht="15.75">
      <c r="A68" s="1"/>
    </row>
    <row r="69" spans="1:2" ht="15.75">
      <c r="A69" s="1"/>
      <c r="B69" s="5"/>
    </row>
    <row r="70" spans="1:2" ht="15.75">
      <c r="A70" s="1"/>
    </row>
    <row r="71" spans="1:2" ht="15.75">
      <c r="A71" s="1"/>
      <c r="B71" s="4"/>
    </row>
    <row r="72" spans="1:2" ht="15.75">
      <c r="A72" s="1"/>
    </row>
    <row r="73" spans="1:2" ht="15.75">
      <c r="A73" s="1"/>
    </row>
    <row r="74" spans="1:2" ht="15.75">
      <c r="A74" s="1"/>
    </row>
    <row r="75" spans="1:2" ht="15.75">
      <c r="A75" s="1"/>
    </row>
    <row r="76" spans="1:2" ht="15.75">
      <c r="A76" s="1"/>
    </row>
    <row r="77" spans="1:2" ht="15.75">
      <c r="A77" s="1"/>
    </row>
    <row r="78" spans="1:2" ht="15.75">
      <c r="A78" s="1"/>
    </row>
    <row r="79" spans="1:2" ht="15.75">
      <c r="A79" s="1"/>
    </row>
    <row r="80" spans="1:2" ht="15.75">
      <c r="A80" s="1"/>
    </row>
    <row r="81" spans="1:2" ht="15.75">
      <c r="A81" s="1"/>
    </row>
    <row r="82" spans="1:2" ht="15.75">
      <c r="A82" s="1"/>
    </row>
    <row r="83" spans="1:2" ht="15.75">
      <c r="A83" s="1"/>
    </row>
    <row r="84" spans="1:2" ht="15.75">
      <c r="A84" s="1"/>
    </row>
    <row r="85" spans="1:2" ht="15.75">
      <c r="A85" s="1"/>
    </row>
    <row r="86" spans="1:2" ht="15.75">
      <c r="A86" s="1"/>
    </row>
    <row r="87" spans="1:2" ht="15.75">
      <c r="A87" s="1"/>
    </row>
    <row r="88" spans="1:2" ht="15.75">
      <c r="A88" s="1"/>
    </row>
    <row r="89" spans="1:2" ht="15.75">
      <c r="A89" s="1"/>
    </row>
    <row r="90" spans="1:2" ht="15.75">
      <c r="A90" s="1"/>
    </row>
    <row r="91" spans="1:2" ht="15.75">
      <c r="A91" s="1"/>
    </row>
    <row r="92" spans="1:2" ht="15.75">
      <c r="A92" s="1"/>
    </row>
    <row r="93" spans="1:2" ht="15.75">
      <c r="A93" s="1"/>
      <c r="B93" s="4"/>
    </row>
    <row r="94" spans="1:2" ht="15.75">
      <c r="A94" s="1"/>
    </row>
    <row r="95" spans="1:2" ht="15.75">
      <c r="A95" s="1"/>
      <c r="B95" s="4"/>
    </row>
    <row r="96" spans="1:2" ht="15.75">
      <c r="A96" s="1"/>
    </row>
    <row r="97" spans="1:2">
      <c r="B97" s="4"/>
    </row>
    <row r="99" spans="1:2">
      <c r="B99" s="4"/>
    </row>
    <row r="101" spans="1:2" ht="15.75">
      <c r="A101" s="1"/>
      <c r="B101" s="5"/>
    </row>
    <row r="102" spans="1:2" ht="15.75">
      <c r="A102" s="1"/>
    </row>
    <row r="103" spans="1:2" ht="15.75">
      <c r="A103" s="1"/>
      <c r="B103" s="4"/>
    </row>
    <row r="104" spans="1:2" ht="15.75">
      <c r="A104" s="1"/>
    </row>
    <row r="105" spans="1:2" ht="15.75">
      <c r="A105" s="1"/>
      <c r="B105" s="4"/>
    </row>
    <row r="106" spans="1:2" ht="15.75">
      <c r="A106" s="1"/>
    </row>
    <row r="107" spans="1:2" ht="15.75">
      <c r="A107" s="1"/>
    </row>
    <row r="108" spans="1:2" ht="15.75">
      <c r="A108" s="1"/>
    </row>
    <row r="109" spans="1:2" ht="15.75">
      <c r="A109" s="1"/>
    </row>
    <row r="110" spans="1:2" ht="15.75">
      <c r="A110" s="1"/>
      <c r="B110" s="4"/>
    </row>
    <row r="111" spans="1:2" ht="15.75">
      <c r="A111" s="1"/>
    </row>
    <row r="112" spans="1:2" ht="15.75">
      <c r="A112" s="1"/>
      <c r="B112" s="7"/>
    </row>
    <row r="113" spans="1:2" ht="15.75">
      <c r="A113" s="1"/>
    </row>
    <row r="114" spans="1:2" ht="15.75">
      <c r="A114" s="1"/>
      <c r="B114" s="6"/>
    </row>
    <row r="115" spans="1:2" ht="15.75">
      <c r="A115" s="1"/>
    </row>
    <row r="116" spans="1:2" ht="15.75">
      <c r="A116" s="1"/>
    </row>
    <row r="117" spans="1:2" ht="15.75">
      <c r="A117" s="1"/>
    </row>
    <row r="118" spans="1:2" ht="15.75">
      <c r="A118" s="1"/>
      <c r="B118" s="4"/>
    </row>
    <row r="119" spans="1:2" ht="15.75">
      <c r="A119" s="1"/>
    </row>
    <row r="120" spans="1:2" ht="15.75">
      <c r="A120" s="1"/>
      <c r="B120" s="4"/>
    </row>
    <row r="121" spans="1:2" ht="15.75">
      <c r="A121" s="1"/>
    </row>
    <row r="122" spans="1:2" ht="15.75">
      <c r="A122" s="1"/>
    </row>
    <row r="123" spans="1:2" ht="15.75">
      <c r="A123" s="1"/>
    </row>
    <row r="124" spans="1:2" ht="15.75">
      <c r="A124" s="1"/>
    </row>
    <row r="125" spans="1:2" ht="15.75">
      <c r="A125" s="1"/>
    </row>
    <row r="126" spans="1:2" ht="15.75">
      <c r="A126" s="1"/>
      <c r="B126" s="5"/>
    </row>
    <row r="127" spans="1:2" ht="15.75">
      <c r="A127" s="1"/>
    </row>
    <row r="128" spans="1:2" ht="15.75">
      <c r="A128" s="1"/>
    </row>
    <row r="129" spans="1:2" ht="15.75">
      <c r="A129" s="1"/>
    </row>
    <row r="130" spans="1:2" ht="15.75">
      <c r="A130" s="1"/>
    </row>
    <row r="131" spans="1:2" ht="15.75">
      <c r="A131" s="1"/>
    </row>
    <row r="132" spans="1:2" ht="15.75">
      <c r="A132" s="1"/>
    </row>
    <row r="133" spans="1:2" ht="15.75">
      <c r="A133" s="1"/>
    </row>
    <row r="134" spans="1:2" ht="15.75">
      <c r="A134" s="1"/>
    </row>
    <row r="135" spans="1:2" ht="15.75">
      <c r="A135" s="1"/>
      <c r="B135" s="8"/>
    </row>
    <row r="136" spans="1:2" ht="15.75">
      <c r="A136" s="1"/>
    </row>
    <row r="137" spans="1:2" ht="15.75">
      <c r="A137" s="1"/>
      <c r="B137" s="5"/>
    </row>
    <row r="138" spans="1:2" ht="15.75">
      <c r="A138" s="1"/>
    </row>
    <row r="139" spans="1:2" ht="15.75">
      <c r="A139" s="1"/>
      <c r="B139" s="4"/>
    </row>
    <row r="140" spans="1:2" ht="15.75">
      <c r="A140" s="1"/>
    </row>
    <row r="141" spans="1:2" ht="15.75">
      <c r="A141" s="1"/>
      <c r="B141" s="7"/>
    </row>
    <row r="142" spans="1:2" ht="15.75">
      <c r="A142" s="1"/>
    </row>
    <row r="143" spans="1:2" ht="15.75">
      <c r="A143" s="1"/>
    </row>
    <row r="144" spans="1:2" ht="15.75">
      <c r="A144" s="1"/>
    </row>
    <row r="145" spans="1:1" ht="15.75">
      <c r="A145" s="1"/>
    </row>
    <row r="146" spans="1:1" ht="15.75">
      <c r="A146" s="1"/>
    </row>
    <row r="147" spans="1:1" ht="15.75">
      <c r="A147" s="1"/>
    </row>
    <row r="148" spans="1:1" ht="15.75">
      <c r="A148" s="1"/>
    </row>
    <row r="149" spans="1:1" ht="15.75">
      <c r="A149" s="1"/>
    </row>
    <row r="150" spans="1:1" ht="15.75">
      <c r="A150" s="1"/>
    </row>
    <row r="151" spans="1:1" ht="15.75">
      <c r="A151" s="1"/>
    </row>
    <row r="152" spans="1:1" ht="15.75">
      <c r="A152" s="1"/>
    </row>
    <row r="153" spans="1:1" ht="15.75">
      <c r="A153" s="1"/>
    </row>
    <row r="154" spans="1:1" ht="15.75">
      <c r="A154" s="1"/>
    </row>
    <row r="155" spans="1:1" ht="15.75">
      <c r="A155" s="1"/>
    </row>
    <row r="156" spans="1:1" ht="15.75">
      <c r="A156" s="1"/>
    </row>
    <row r="157" spans="1:1" ht="15.75">
      <c r="A157" s="1"/>
    </row>
    <row r="158" spans="1:1" ht="15.75">
      <c r="A158" s="1"/>
    </row>
    <row r="159" spans="1:1" ht="15.75">
      <c r="A159" s="1"/>
    </row>
    <row r="160" spans="1:1" ht="15.75">
      <c r="A160" s="1"/>
    </row>
    <row r="161" spans="1:2" ht="15.75">
      <c r="A161" s="1"/>
    </row>
    <row r="162" spans="1:2" ht="15.75">
      <c r="A162" s="1"/>
    </row>
    <row r="163" spans="1:2" ht="15.75">
      <c r="A163" s="1"/>
    </row>
    <row r="164" spans="1:2" ht="15.75">
      <c r="A164" s="1"/>
    </row>
    <row r="165" spans="1:2" ht="15.75">
      <c r="A165" s="1"/>
    </row>
    <row r="166" spans="1:2" ht="15.75">
      <c r="A166" s="1"/>
    </row>
    <row r="167" spans="1:2" ht="15.75">
      <c r="A167" s="1"/>
    </row>
    <row r="168" spans="1:2" ht="15.75">
      <c r="A168" s="1"/>
    </row>
    <row r="169" spans="1:2" ht="15.75">
      <c r="A169" s="1"/>
    </row>
    <row r="170" spans="1:2" ht="15.75">
      <c r="A170" s="1"/>
    </row>
    <row r="171" spans="1:2" ht="15.75">
      <c r="A171" s="1"/>
    </row>
    <row r="172" spans="1:2" ht="15.75">
      <c r="A172" s="1"/>
      <c r="B172" s="4"/>
    </row>
    <row r="173" spans="1:2" ht="15.75">
      <c r="A173" s="1"/>
    </row>
    <row r="174" spans="1:2" ht="15.75">
      <c r="A174" s="1"/>
    </row>
    <row r="175" spans="1:2" ht="15.75">
      <c r="A175" s="1"/>
      <c r="B175" s="4"/>
    </row>
    <row r="176" spans="1:2" ht="15.75">
      <c r="A176" s="1"/>
    </row>
    <row r="177" spans="1:1" ht="15.75">
      <c r="A177" s="1"/>
    </row>
    <row r="178" spans="1:1" ht="15.75">
      <c r="A178" s="1"/>
    </row>
    <row r="179" spans="1:1" ht="15.75">
      <c r="A179" s="1"/>
    </row>
    <row r="180" spans="1:1" ht="15.75">
      <c r="A180" s="1"/>
    </row>
    <row r="181" spans="1:1" ht="15.75">
      <c r="A181" s="1"/>
    </row>
    <row r="182" spans="1:1" ht="15.75">
      <c r="A182" s="1"/>
    </row>
    <row r="183" spans="1:1" ht="15.75">
      <c r="A183" s="1"/>
    </row>
    <row r="184" spans="1:1" ht="15.75">
      <c r="A184" s="1"/>
    </row>
    <row r="185" spans="1:1" ht="15.75">
      <c r="A185" s="1"/>
    </row>
    <row r="186" spans="1:1" ht="15.75">
      <c r="A186" s="1"/>
    </row>
    <row r="187" spans="1:1" ht="15.75">
      <c r="A187" s="1"/>
    </row>
    <row r="188" spans="1:1" ht="15.75">
      <c r="A188" s="1"/>
    </row>
    <row r="189" spans="1:1" ht="15.75">
      <c r="A189" s="1"/>
    </row>
    <row r="190" spans="1:1" ht="15.75">
      <c r="A190" s="1"/>
    </row>
    <row r="191" spans="1:1" ht="15.75">
      <c r="A191" s="1"/>
    </row>
    <row r="192" spans="1:1" ht="15.75">
      <c r="A192" s="1"/>
    </row>
    <row r="193" spans="1:2" ht="15.75">
      <c r="A193" s="1"/>
    </row>
    <row r="194" spans="1:2" ht="15.75">
      <c r="A194" s="1"/>
    </row>
    <row r="195" spans="1:2" ht="15.75">
      <c r="A195" s="1"/>
    </row>
    <row r="196" spans="1:2" ht="15.75">
      <c r="A196" s="1"/>
    </row>
    <row r="197" spans="1:2" ht="15.75">
      <c r="A197" s="1"/>
    </row>
    <row r="198" spans="1:2" ht="15.75">
      <c r="A198" s="1"/>
    </row>
    <row r="199" spans="1:2" ht="15.75">
      <c r="A199" s="1"/>
    </row>
    <row r="200" spans="1:2" ht="15.75">
      <c r="A200" s="1"/>
    </row>
    <row r="201" spans="1:2" ht="15.75">
      <c r="A201" s="1"/>
    </row>
    <row r="202" spans="1:2" ht="15.75">
      <c r="A202" s="1"/>
      <c r="B202" s="7"/>
    </row>
    <row r="203" spans="1:2" ht="15.75">
      <c r="A203" s="1"/>
    </row>
    <row r="204" spans="1:2" ht="15.75">
      <c r="A204" s="1"/>
      <c r="B204" s="7"/>
    </row>
    <row r="205" spans="1:2" ht="15.75">
      <c r="A205" s="1"/>
      <c r="B205" s="7"/>
    </row>
    <row r="206" spans="1:2" ht="15.75">
      <c r="A206" s="1"/>
      <c r="B206" s="4"/>
    </row>
    <row r="207" spans="1:2" ht="15.75">
      <c r="A207" s="1"/>
    </row>
    <row r="208" spans="1:2" ht="15.75">
      <c r="A208" s="1"/>
    </row>
    <row r="209" spans="1:1" ht="15.75">
      <c r="A209" s="1"/>
    </row>
    <row r="210" spans="1:1" ht="15.75">
      <c r="A210" s="1"/>
    </row>
    <row r="211" spans="1:1" ht="15.75">
      <c r="A211" s="1"/>
    </row>
    <row r="212" spans="1:1" ht="15.75">
      <c r="A212" s="1"/>
    </row>
    <row r="213" spans="1:1" ht="15.75">
      <c r="A213" s="1"/>
    </row>
    <row r="214" spans="1:1" ht="15.75">
      <c r="A214" s="1"/>
    </row>
    <row r="215" spans="1:1" ht="15.75">
      <c r="A215" s="1"/>
    </row>
    <row r="216" spans="1:1" ht="15.75">
      <c r="A216" s="1"/>
    </row>
    <row r="217" spans="1:1" ht="15.75">
      <c r="A217" s="1"/>
    </row>
    <row r="218" spans="1:1" ht="15.75">
      <c r="A218" s="1"/>
    </row>
    <row r="219" spans="1:1" ht="15.75">
      <c r="A219" s="1"/>
    </row>
    <row r="220" spans="1:1" ht="15.75">
      <c r="A220" s="1"/>
    </row>
    <row r="221" spans="1:1" ht="15.75">
      <c r="A221" s="1"/>
    </row>
    <row r="222" spans="1:1" ht="15.75">
      <c r="A222" s="1"/>
    </row>
    <row r="223" spans="1:1" ht="15.75">
      <c r="A223" s="1"/>
    </row>
    <row r="224" spans="1:1" ht="15.75">
      <c r="A224" s="1"/>
    </row>
    <row r="225" spans="1:1" ht="15.75">
      <c r="A225" s="1"/>
    </row>
    <row r="226" spans="1:1" ht="15.75">
      <c r="A226" s="1"/>
    </row>
    <row r="227" spans="1:1" ht="15.75">
      <c r="A227" s="1"/>
    </row>
    <row r="229" spans="1:1" ht="15.75">
      <c r="A229" s="1"/>
    </row>
    <row r="458" spans="1:1">
      <c r="A458" s="2" t="s">
        <v>0</v>
      </c>
    </row>
  </sheetData>
  <sortState ref="A3:A29">
    <sortCondition ref="A3"/>
  </sortState>
  <conditionalFormatting sqref="D3">
    <cfRule type="cellIs" dxfId="3" priority="4" operator="equal">
      <formula>"WARN"</formula>
    </cfRule>
  </conditionalFormatting>
  <conditionalFormatting sqref="D6 D8 D10 D13 D15 D17 D19">
    <cfRule type="cellIs" dxfId="2" priority="3" operator="equal">
      <formula>"WARN"</formula>
    </cfRule>
  </conditionalFormatting>
  <conditionalFormatting sqref="D6 D8 D10 D13 D15 D17 D19 D23 D25 D27 D31 D33">
    <cfRule type="cellIs" dxfId="1" priority="2" operator="equal">
      <formula>"WARN"</formula>
    </cfRule>
  </conditionalFormatting>
  <conditionalFormatting sqref="D6 D8 D10 D13 D15 D17 D19 D23 D25 D27 D31 D33 D35 D37">
    <cfRule type="cellIs" dxfId="0" priority="1" operator="equal">
      <formula>"WARN"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formula-datetime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Hawk</dc:creator>
  <cp:lastModifiedBy>Hawk</cp:lastModifiedBy>
  <dcterms:created xsi:type="dcterms:W3CDTF">2013-04-12T02:01:29Z</dcterms:created>
  <dcterms:modified xsi:type="dcterms:W3CDTF">2013-05-16T01:32:50Z</dcterms:modified>
</cp:coreProperties>
</file>